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I119" i="1"/>
  <c r="F81" i="1"/>
  <c r="H100" i="1"/>
  <c r="J119" i="1"/>
  <c r="J176" i="1"/>
  <c r="I157" i="1"/>
  <c r="H138" i="1"/>
  <c r="J157" i="1"/>
  <c r="I138" i="1"/>
  <c r="J138" i="1"/>
  <c r="H176" i="1"/>
  <c r="J195" i="1"/>
  <c r="I176" i="1"/>
  <c r="H157" i="1"/>
  <c r="G43" i="1"/>
  <c r="I62" i="1"/>
  <c r="G119" i="1"/>
  <c r="H195" i="1"/>
  <c r="L196" i="1"/>
  <c r="I81" i="1"/>
  <c r="G81" i="1"/>
  <c r="H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<sst xmlns="http://schemas.openxmlformats.org/spreadsheetml/2006/main" count="284" uniqueCount="97">
  <si>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</si>
  <si>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</si>
  <si>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</si>
  <si>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</si>
  <si>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</si>
  <si>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</si>
  <si>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</si>
  <si>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</si>
  <si>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</si>
  <si>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</si>
  <si>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</si>
  <si>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</si>
  <si>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</si>
  <si>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</si>
  <si>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</si>
  <si>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</si>
  <si>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</si>
  <si>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</si>
  <si>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</si>
  <si>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</si>
  <si>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</si>
  <si>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</si>
  <si>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</si>
  <si>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</si>
  <si>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</si>
  <si>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</si>
  <si>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</si>
  <si>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</si>
  <si>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</si>
  <si>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</si>
  <si>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</si>
  <si>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</si>
  <si>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</si>
  <si>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</si>
  <si>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</si>
  <si>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</si>
  <si>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</si>
  <si>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</si>
  <si>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</si>
  <si>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</si>
  <si>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Дербенева Е.А.</t>
  </si>
  <si>
    <t>плов из курицы</t>
  </si>
  <si>
    <t>90-40</t>
  </si>
  <si>
    <t>чай с лимоном и сахаром</t>
  </si>
  <si>
    <t>186-10</t>
  </si>
  <si>
    <t>пшеничный\ржанной</t>
  </si>
  <si>
    <t>курица отварная</t>
  </si>
  <si>
    <t>487-04</t>
  </si>
  <si>
    <t>каша гречневая рассыпчатая</t>
  </si>
  <si>
    <t>150/3</t>
  </si>
  <si>
    <t>463-94</t>
  </si>
  <si>
    <t>сок фруктовый</t>
  </si>
  <si>
    <t>апельсин\яблоко</t>
  </si>
  <si>
    <t>макароны отварные</t>
  </si>
  <si>
    <t>137-10</t>
  </si>
  <si>
    <t xml:space="preserve">гуляш </t>
  </si>
  <si>
    <t>50\50</t>
  </si>
  <si>
    <t>63-10</t>
  </si>
  <si>
    <t xml:space="preserve">компот из апельсинов </t>
  </si>
  <si>
    <t>195-10</t>
  </si>
  <si>
    <t>суп картофельный с макаронными изделиями с курой</t>
  </si>
  <si>
    <t>200/20</t>
  </si>
  <si>
    <t>140-04</t>
  </si>
  <si>
    <t>компот из яблок</t>
  </si>
  <si>
    <t>197-10</t>
  </si>
  <si>
    <t>салат из свеклы с растительным маслом</t>
  </si>
  <si>
    <t>рыба припущенная</t>
  </si>
  <si>
    <t>52-10</t>
  </si>
  <si>
    <t>картофельное пюре</t>
  </si>
  <si>
    <t>94-10</t>
  </si>
  <si>
    <t>Компот из смеси сухофруктов</t>
  </si>
  <si>
    <t>196-10</t>
  </si>
  <si>
    <t xml:space="preserve">котлета из кур припущенная </t>
  </si>
  <si>
    <t>431-02</t>
  </si>
  <si>
    <t>голубцы ленивые</t>
  </si>
  <si>
    <t>100\40</t>
  </si>
  <si>
    <t>75-10</t>
  </si>
  <si>
    <t>200\7\15</t>
  </si>
  <si>
    <t>яблоко\апельсин</t>
  </si>
  <si>
    <t>332-04</t>
  </si>
  <si>
    <t xml:space="preserve">курица отварная </t>
  </si>
  <si>
    <t>каша рисовая рассыпчатая</t>
  </si>
  <si>
    <t>465-94</t>
  </si>
  <si>
    <t>котлеты рыбные</t>
  </si>
  <si>
    <t>388-04</t>
  </si>
  <si>
    <t>компот из свежих яблок</t>
  </si>
  <si>
    <t>компот из смеси сухофруктов</t>
  </si>
  <si>
    <t>салат из свежих овощей</t>
  </si>
  <si>
    <t>06--10</t>
  </si>
  <si>
    <t>помидоры свежие порционные</t>
  </si>
  <si>
    <t>салат из свежих огурцов</t>
  </si>
  <si>
    <t>9--10</t>
  </si>
  <si>
    <t>8--10</t>
  </si>
  <si>
    <t>огурцы свежие порционно</t>
  </si>
  <si>
    <t>24-94</t>
  </si>
  <si>
    <t>салат из свежих помидоров</t>
  </si>
  <si>
    <t>17--10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</si>
</sst>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23.8</v>
      </c>
      <c r="H6" s="40">
        <v>24.3</v>
      </c>
      <c r="I6" s="40">
        <v>40.200000000000003</v>
      </c>
      <c r="J6" s="40">
        <v>479</v>
      </c>
      <c r="K6" s="41" t="s">
        <v>42</v>
      </c>
      <c r="L6" s="40"/>
    </row>
    <row r="7" spans="1:12" ht="14.4" x14ac:dyDescent="0.3">
      <c r="A7" s="23"/>
      <c r="B7" s="15"/>
      <c r="C7" s="11"/>
      <c r="D7" s="6" t="s">
        <v>26</v>
      </c>
      <c r="E7" s="42" t="s">
        <v>87</v>
      </c>
      <c r="F7" s="43">
        <v>100</v>
      </c>
      <c r="G7" s="43">
        <v>2.2999999999999998</v>
      </c>
      <c r="H7" s="43">
        <v>8.6</v>
      </c>
      <c r="I7" s="43">
        <v>4.2</v>
      </c>
      <c r="J7" s="43">
        <v>103</v>
      </c>
      <c r="K7" s="52" t="s">
        <v>88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13.9</v>
      </c>
      <c r="J8" s="43">
        <v>55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6</v>
      </c>
      <c r="H9" s="43">
        <v>1.8</v>
      </c>
      <c r="I9" s="43">
        <v>40</v>
      </c>
      <c r="J9" s="43">
        <v>276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32.299999999999997</v>
      </c>
      <c r="H13" s="19">
        <f t="shared" si="0"/>
        <v>34.799999999999997</v>
      </c>
      <c r="I13" s="19">
        <f t="shared" si="0"/>
        <v>98.300000000000011</v>
      </c>
      <c r="J13" s="19">
        <f t="shared" si="0"/>
        <v>913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620</v>
      </c>
      <c r="G24" s="32">
        <f t="shared" ref="G24:J24" si="4">G13+G23</f>
        <v>32.299999999999997</v>
      </c>
      <c r="H24" s="32">
        <f t="shared" si="4"/>
        <v>34.799999999999997</v>
      </c>
      <c r="I24" s="32">
        <f t="shared" si="4"/>
        <v>98.300000000000011</v>
      </c>
      <c r="J24" s="32">
        <f t="shared" si="4"/>
        <v>913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24.7</v>
      </c>
      <c r="H25" s="40">
        <v>19.100000000000001</v>
      </c>
      <c r="I25" s="40">
        <v>11.5</v>
      </c>
      <c r="J25" s="40">
        <v>319</v>
      </c>
      <c r="K25" s="41" t="s">
        <v>47</v>
      </c>
      <c r="L25" s="40"/>
    </row>
    <row r="26" spans="1:12" ht="14.4" x14ac:dyDescent="0.3">
      <c r="A26" s="14"/>
      <c r="B26" s="15"/>
      <c r="C26" s="11"/>
      <c r="D26" s="6"/>
      <c r="E26" s="42" t="s">
        <v>48</v>
      </c>
      <c r="F26" s="43" t="s">
        <v>49</v>
      </c>
      <c r="G26" s="43">
        <v>8.41</v>
      </c>
      <c r="H26" s="43">
        <v>5.25</v>
      </c>
      <c r="I26" s="43">
        <v>34.700000000000003</v>
      </c>
      <c r="J26" s="43">
        <v>223.3</v>
      </c>
      <c r="K26" s="44" t="s">
        <v>50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0.6</v>
      </c>
      <c r="H27" s="43">
        <v>0</v>
      </c>
      <c r="I27" s="43">
        <v>3.2</v>
      </c>
      <c r="J27" s="43">
        <v>120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6</v>
      </c>
      <c r="H28" s="43">
        <v>1.8</v>
      </c>
      <c r="I28" s="43">
        <v>40</v>
      </c>
      <c r="J28" s="43">
        <v>276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93</v>
      </c>
      <c r="F30" s="43">
        <v>50</v>
      </c>
      <c r="G30" s="43">
        <v>0.8</v>
      </c>
      <c r="H30" s="43">
        <v>0</v>
      </c>
      <c r="I30" s="43">
        <v>2.6</v>
      </c>
      <c r="J30" s="43">
        <v>33</v>
      </c>
      <c r="K30" s="52" t="s">
        <v>94</v>
      </c>
      <c r="L30" s="43"/>
    </row>
    <row r="31" spans="1:12" ht="14.4" x14ac:dyDescent="0.3">
      <c r="A31" s="14"/>
      <c r="B31" s="15"/>
      <c r="C31" s="11"/>
      <c r="D31" s="6"/>
      <c r="E31" s="42" t="s">
        <v>89</v>
      </c>
      <c r="F31" s="43">
        <v>50</v>
      </c>
      <c r="G31" s="43">
        <v>0.6</v>
      </c>
      <c r="H31" s="43">
        <v>0</v>
      </c>
      <c r="I31" s="43">
        <v>1.9</v>
      </c>
      <c r="J31" s="43">
        <v>10</v>
      </c>
      <c r="K31" s="44" t="s">
        <v>94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41.61</v>
      </c>
      <c r="H32" s="19">
        <f t="shared" ref="H32" si="7">SUM(H25:H31)</f>
        <v>26.650000000000002</v>
      </c>
      <c r="I32" s="19">
        <f t="shared" ref="I32" si="8">SUM(I25:I31)</f>
        <v>105.7</v>
      </c>
      <c r="J32" s="19">
        <f t="shared" ref="J32:L32" si="9">SUM(J25:J31)</f>
        <v>1034.5999999999999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590</v>
      </c>
      <c r="G43" s="32">
        <f t="shared" ref="G43" si="14">G32+G42</f>
        <v>41.61</v>
      </c>
      <c r="H43" s="32">
        <f t="shared" ref="H43" si="15">H32+H42</f>
        <v>26.650000000000002</v>
      </c>
      <c r="I43" s="32">
        <f t="shared" ref="I43" si="16">I32+I42</f>
        <v>105.7</v>
      </c>
      <c r="J43" s="32">
        <f t="shared" ref="J43:L43" si="17">J32+J42</f>
        <v>1034.5999999999999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5.5</v>
      </c>
      <c r="H44" s="40">
        <v>4.2</v>
      </c>
      <c r="I44" s="40">
        <v>33.299999999999997</v>
      </c>
      <c r="J44" s="40">
        <v>195.8</v>
      </c>
      <c r="K44" s="41" t="s">
        <v>54</v>
      </c>
      <c r="L44" s="40"/>
    </row>
    <row r="45" spans="1:12" ht="14.4" x14ac:dyDescent="0.3">
      <c r="A45" s="23"/>
      <c r="B45" s="15"/>
      <c r="C45" s="11"/>
      <c r="D45" s="6"/>
      <c r="E45" s="42" t="s">
        <v>55</v>
      </c>
      <c r="F45" s="43" t="s">
        <v>56</v>
      </c>
      <c r="G45" s="43">
        <v>13.7</v>
      </c>
      <c r="H45" s="43">
        <v>13.4</v>
      </c>
      <c r="I45" s="43">
        <v>2.8</v>
      </c>
      <c r="J45" s="43">
        <v>187</v>
      </c>
      <c r="K45" s="44" t="s">
        <v>57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0.5</v>
      </c>
      <c r="H46" s="43">
        <v>0.1</v>
      </c>
      <c r="I46" s="43">
        <v>31.3</v>
      </c>
      <c r="J46" s="43">
        <v>124</v>
      </c>
      <c r="K46" s="44" t="s">
        <v>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70</v>
      </c>
      <c r="G47" s="43">
        <v>6</v>
      </c>
      <c r="H47" s="43">
        <v>1.8</v>
      </c>
      <c r="I47" s="43">
        <v>40</v>
      </c>
      <c r="J47" s="43">
        <v>276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90</v>
      </c>
      <c r="F49" s="43">
        <v>100</v>
      </c>
      <c r="G49" s="43">
        <v>0.8</v>
      </c>
      <c r="H49" s="43">
        <v>4.5</v>
      </c>
      <c r="I49" s="43">
        <v>3</v>
      </c>
      <c r="J49" s="43">
        <v>55</v>
      </c>
      <c r="K49" s="44" t="s">
        <v>91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26.5</v>
      </c>
      <c r="H51" s="19">
        <f t="shared" ref="H51" si="19">SUM(H44:H50)</f>
        <v>24.000000000000004</v>
      </c>
      <c r="I51" s="19">
        <f t="shared" ref="I51" si="20">SUM(I44:I50)</f>
        <v>110.39999999999999</v>
      </c>
      <c r="J51" s="19">
        <f t="shared" ref="J51:L51" si="21">SUM(J44:J50)</f>
        <v>837.8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520</v>
      </c>
      <c r="G62" s="32">
        <f t="shared" ref="G62" si="26">G51+G61</f>
        <v>26.5</v>
      </c>
      <c r="H62" s="32">
        <f t="shared" ref="H62" si="27">H51+H61</f>
        <v>24.000000000000004</v>
      </c>
      <c r="I62" s="32">
        <f t="shared" ref="I62" si="28">I51+I61</f>
        <v>110.39999999999999</v>
      </c>
      <c r="J62" s="32">
        <f t="shared" ref="J62:L62" si="29">J51+J61</f>
        <v>837.8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 t="s">
        <v>61</v>
      </c>
      <c r="G63" s="40">
        <v>3.36</v>
      </c>
      <c r="H63" s="40">
        <v>2.4</v>
      </c>
      <c r="I63" s="40">
        <v>17.28</v>
      </c>
      <c r="J63" s="40">
        <v>104.54</v>
      </c>
      <c r="K63" s="41" t="s">
        <v>62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0.2</v>
      </c>
      <c r="H65" s="43">
        <v>0.1</v>
      </c>
      <c r="I65" s="43">
        <v>25.4</v>
      </c>
      <c r="J65" s="43">
        <v>99</v>
      </c>
      <c r="K65" s="44" t="s">
        <v>64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70</v>
      </c>
      <c r="G66" s="43">
        <v>6</v>
      </c>
      <c r="H66" s="43">
        <v>1.8</v>
      </c>
      <c r="I66" s="43">
        <v>40</v>
      </c>
      <c r="J66" s="43">
        <v>276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95</v>
      </c>
      <c r="F68" s="43">
        <v>100</v>
      </c>
      <c r="G68" s="43">
        <v>0.9</v>
      </c>
      <c r="H68" s="43">
        <v>4</v>
      </c>
      <c r="I68" s="43">
        <v>4.4000000000000004</v>
      </c>
      <c r="J68" s="43">
        <v>58</v>
      </c>
      <c r="K68" s="44" t="s">
        <v>92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370</v>
      </c>
      <c r="G70" s="19">
        <f t="shared" ref="G70" si="30">SUM(G63:G69)</f>
        <v>10.46</v>
      </c>
      <c r="H70" s="19">
        <f t="shared" ref="H70" si="31">SUM(H63:H69)</f>
        <v>8.3000000000000007</v>
      </c>
      <c r="I70" s="19">
        <f t="shared" ref="I70" si="32">SUM(I63:I69)</f>
        <v>87.080000000000013</v>
      </c>
      <c r="J70" s="19">
        <f t="shared" ref="J70:L70" si="33">SUM(J63:J69)</f>
        <v>537.54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370</v>
      </c>
      <c r="G81" s="32">
        <f t="shared" ref="G81" si="38">G70+G80</f>
        <v>10.46</v>
      </c>
      <c r="H81" s="32">
        <f t="shared" ref="H81" si="39">H70+H80</f>
        <v>8.3000000000000007</v>
      </c>
      <c r="I81" s="32">
        <f t="shared" ref="I81" si="40">I70+I80</f>
        <v>87.080000000000013</v>
      </c>
      <c r="J81" s="32">
        <f t="shared" ref="J81:L81" si="41">J70+J80</f>
        <v>537.54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100</v>
      </c>
      <c r="G82" s="40">
        <v>23.5</v>
      </c>
      <c r="H82" s="40">
        <v>7</v>
      </c>
      <c r="I82" s="40">
        <v>0.4</v>
      </c>
      <c r="J82" s="40">
        <v>158</v>
      </c>
      <c r="K82" s="41" t="s">
        <v>67</v>
      </c>
      <c r="L82" s="40"/>
    </row>
    <row r="83" spans="1:12" ht="14.4" x14ac:dyDescent="0.3">
      <c r="A83" s="23"/>
      <c r="B83" s="15"/>
      <c r="C83" s="11"/>
      <c r="D83" s="6"/>
      <c r="E83" s="42" t="s">
        <v>68</v>
      </c>
      <c r="F83" s="43">
        <v>200</v>
      </c>
      <c r="G83" s="43">
        <v>4.0999999999999996</v>
      </c>
      <c r="H83" s="43">
        <v>6.6</v>
      </c>
      <c r="I83" s="43">
        <v>26.9</v>
      </c>
      <c r="J83" s="43">
        <v>186</v>
      </c>
      <c r="K83" s="44" t="s">
        <v>69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2.4</v>
      </c>
      <c r="H84" s="43">
        <v>0.1</v>
      </c>
      <c r="I84" s="43">
        <v>41.4</v>
      </c>
      <c r="J84" s="43">
        <v>171</v>
      </c>
      <c r="K84" s="44" t="s">
        <v>71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70</v>
      </c>
      <c r="G85" s="43">
        <v>6</v>
      </c>
      <c r="H85" s="43">
        <v>1.8</v>
      </c>
      <c r="I85" s="43">
        <v>40</v>
      </c>
      <c r="J85" s="43">
        <v>276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65</v>
      </c>
      <c r="F87" s="43">
        <v>100</v>
      </c>
      <c r="G87" s="43">
        <v>1.3</v>
      </c>
      <c r="H87" s="43">
        <v>7.4</v>
      </c>
      <c r="I87" s="43">
        <v>6</v>
      </c>
      <c r="J87" s="43">
        <v>95</v>
      </c>
      <c r="K87" s="44" t="s">
        <v>96</v>
      </c>
      <c r="L87" s="51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37.299999999999997</v>
      </c>
      <c r="H89" s="19">
        <f t="shared" ref="H89" si="43">SUM(H82:H88)</f>
        <v>22.9</v>
      </c>
      <c r="I89" s="19">
        <f t="shared" ref="I89" si="44">SUM(I82:I88)</f>
        <v>114.69999999999999</v>
      </c>
      <c r="J89" s="19">
        <f t="shared" ref="J89" si="45">SUM(J82:J88)</f>
        <v>886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670</v>
      </c>
      <c r="G100" s="32">
        <f t="shared" ref="G100" si="50">G89+G99</f>
        <v>37.299999999999997</v>
      </c>
      <c r="H100" s="32">
        <f t="shared" ref="H100" si="51">H89+H99</f>
        <v>22.9</v>
      </c>
      <c r="I100" s="32">
        <f t="shared" ref="I100" si="52">I89+I99</f>
        <v>114.69999999999999</v>
      </c>
      <c r="J100" s="32">
        <f t="shared" ref="J100:L100" si="53">J89+J99</f>
        <v>886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100</v>
      </c>
      <c r="G101" s="40">
        <v>29.4</v>
      </c>
      <c r="H101" s="40">
        <v>8.4</v>
      </c>
      <c r="I101" s="40">
        <v>2.6</v>
      </c>
      <c r="J101" s="40">
        <v>216.6</v>
      </c>
      <c r="K101" s="41" t="s">
        <v>73</v>
      </c>
      <c r="L101" s="40"/>
    </row>
    <row r="102" spans="1:12" ht="14.4" x14ac:dyDescent="0.3">
      <c r="A102" s="23"/>
      <c r="B102" s="15"/>
      <c r="C102" s="11"/>
      <c r="D102" s="6"/>
      <c r="E102" s="42" t="s">
        <v>48</v>
      </c>
      <c r="F102" s="43" t="s">
        <v>49</v>
      </c>
      <c r="G102" s="43">
        <v>8.41</v>
      </c>
      <c r="H102" s="43">
        <v>5.25</v>
      </c>
      <c r="I102" s="43">
        <v>34.700000000000003</v>
      </c>
      <c r="J102" s="43">
        <v>223.3</v>
      </c>
      <c r="K102" s="44" t="s">
        <v>50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0.6</v>
      </c>
      <c r="H103" s="43">
        <v>0</v>
      </c>
      <c r="I103" s="43">
        <v>3.2</v>
      </c>
      <c r="J103" s="43">
        <v>120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70</v>
      </c>
      <c r="G104" s="43">
        <v>6</v>
      </c>
      <c r="H104" s="43">
        <v>1.8</v>
      </c>
      <c r="I104" s="43">
        <v>40</v>
      </c>
      <c r="J104" s="43">
        <v>276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370</v>
      </c>
      <c r="G108" s="19">
        <f t="shared" ref="G108:J108" si="54">SUM(G101:G107)</f>
        <v>44.410000000000004</v>
      </c>
      <c r="H108" s="19">
        <f t="shared" si="54"/>
        <v>15.450000000000001</v>
      </c>
      <c r="I108" s="19">
        <f t="shared" si="54"/>
        <v>80.5</v>
      </c>
      <c r="J108" s="19">
        <f t="shared" si="54"/>
        <v>835.9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370</v>
      </c>
      <c r="G119" s="32">
        <f t="shared" ref="G119" si="58">G108+G118</f>
        <v>44.410000000000004</v>
      </c>
      <c r="H119" s="32">
        <f t="shared" ref="H119" si="59">H108+H118</f>
        <v>15.450000000000001</v>
      </c>
      <c r="I119" s="32">
        <f t="shared" ref="I119" si="60">I108+I118</f>
        <v>80.5</v>
      </c>
      <c r="J119" s="32">
        <f t="shared" ref="J119:L119" si="61">J108+J118</f>
        <v>835.9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 t="s">
        <v>75</v>
      </c>
      <c r="G120" s="40">
        <v>8.3000000000000007</v>
      </c>
      <c r="H120" s="40">
        <v>6.5</v>
      </c>
      <c r="I120" s="40">
        <v>7.7</v>
      </c>
      <c r="J120" s="40">
        <v>122</v>
      </c>
      <c r="K120" s="41" t="s">
        <v>76</v>
      </c>
      <c r="L120" s="40"/>
    </row>
    <row r="121" spans="1:12" ht="14.4" x14ac:dyDescent="0.3">
      <c r="A121" s="14"/>
      <c r="B121" s="15"/>
      <c r="C121" s="11"/>
      <c r="D121" s="6"/>
      <c r="E121" s="42" t="s">
        <v>53</v>
      </c>
      <c r="F121" s="43">
        <v>150</v>
      </c>
      <c r="G121" s="43">
        <v>5.5</v>
      </c>
      <c r="H121" s="43">
        <v>4.2</v>
      </c>
      <c r="I121" s="43">
        <v>33.299999999999997</v>
      </c>
      <c r="J121" s="43">
        <v>195.8</v>
      </c>
      <c r="K121" s="44" t="s">
        <v>79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 t="s">
        <v>77</v>
      </c>
      <c r="G122" s="43">
        <v>0.2</v>
      </c>
      <c r="H122" s="43">
        <v>0.1</v>
      </c>
      <c r="I122" s="43">
        <v>13.9</v>
      </c>
      <c r="J122" s="43">
        <v>55</v>
      </c>
      <c r="K122" s="44" t="s">
        <v>44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70</v>
      </c>
      <c r="G123" s="43">
        <v>6</v>
      </c>
      <c r="H123" s="43">
        <v>1.8</v>
      </c>
      <c r="I123" s="43">
        <v>40</v>
      </c>
      <c r="J123" s="43">
        <v>276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78</v>
      </c>
      <c r="F124" s="43">
        <v>120</v>
      </c>
      <c r="G124" s="43">
        <v>0.5</v>
      </c>
      <c r="H124" s="43">
        <v>0.5</v>
      </c>
      <c r="I124" s="43">
        <v>11.8</v>
      </c>
      <c r="J124" s="43">
        <v>53.3</v>
      </c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95</v>
      </c>
      <c r="F125" s="43">
        <v>100</v>
      </c>
      <c r="G125" s="43">
        <v>0.9</v>
      </c>
      <c r="H125" s="43">
        <v>4</v>
      </c>
      <c r="I125" s="43">
        <v>4.4000000000000004</v>
      </c>
      <c r="J125" s="43">
        <v>58</v>
      </c>
      <c r="K125" s="44" t="s">
        <v>92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21.4</v>
      </c>
      <c r="H127" s="19">
        <f t="shared" si="62"/>
        <v>17.100000000000001</v>
      </c>
      <c r="I127" s="19">
        <f t="shared" si="62"/>
        <v>111.10000000000001</v>
      </c>
      <c r="J127" s="19">
        <f t="shared" si="62"/>
        <v>760.09999999999991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440</v>
      </c>
      <c r="G138" s="32">
        <f t="shared" ref="G138" si="66">G127+G137</f>
        <v>21.4</v>
      </c>
      <c r="H138" s="32">
        <f t="shared" ref="H138" si="67">H127+H137</f>
        <v>17.100000000000001</v>
      </c>
      <c r="I138" s="32">
        <f t="shared" ref="I138" si="68">I127+I137</f>
        <v>111.10000000000001</v>
      </c>
      <c r="J138" s="32">
        <f t="shared" ref="J138:L138" si="69">J127+J137</f>
        <v>760.09999999999991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100</v>
      </c>
      <c r="G139" s="40">
        <v>24.7</v>
      </c>
      <c r="H139" s="40">
        <v>19.100000000000001</v>
      </c>
      <c r="I139" s="40">
        <v>11.5</v>
      </c>
      <c r="J139" s="40">
        <v>319</v>
      </c>
      <c r="K139" s="41" t="s">
        <v>47</v>
      </c>
      <c r="L139" s="40"/>
    </row>
    <row r="140" spans="1:12" ht="14.4" x14ac:dyDescent="0.3">
      <c r="A140" s="23"/>
      <c r="B140" s="15"/>
      <c r="C140" s="11"/>
      <c r="D140" s="6"/>
      <c r="E140" s="42" t="s">
        <v>81</v>
      </c>
      <c r="F140" s="43">
        <v>150</v>
      </c>
      <c r="G140" s="43">
        <v>5.5</v>
      </c>
      <c r="H140" s="43">
        <v>4.2</v>
      </c>
      <c r="I140" s="43">
        <v>33.299999999999997</v>
      </c>
      <c r="J140" s="43">
        <v>195.8</v>
      </c>
      <c r="K140" s="44" t="s">
        <v>82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0.6</v>
      </c>
      <c r="H141" s="43">
        <v>0</v>
      </c>
      <c r="I141" s="43">
        <v>3.2</v>
      </c>
      <c r="J141" s="43">
        <v>120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70</v>
      </c>
      <c r="G142" s="43">
        <v>6</v>
      </c>
      <c r="H142" s="43">
        <v>1.8</v>
      </c>
      <c r="I142" s="43">
        <v>40</v>
      </c>
      <c r="J142" s="43">
        <v>276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65</v>
      </c>
      <c r="F144" s="43">
        <v>100</v>
      </c>
      <c r="G144" s="43">
        <v>1.3</v>
      </c>
      <c r="H144" s="43">
        <v>7.4</v>
      </c>
      <c r="I144" s="43">
        <v>6</v>
      </c>
      <c r="J144" s="43">
        <v>95</v>
      </c>
      <c r="K144" s="52" t="s">
        <v>96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38.099999999999994</v>
      </c>
      <c r="H146" s="19">
        <f t="shared" si="70"/>
        <v>32.5</v>
      </c>
      <c r="I146" s="19">
        <f t="shared" si="70"/>
        <v>94</v>
      </c>
      <c r="J146" s="19">
        <f t="shared" si="70"/>
        <v>1005.8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620</v>
      </c>
      <c r="G157" s="32">
        <f t="shared" ref="G157" si="74">G146+G156</f>
        <v>38.099999999999994</v>
      </c>
      <c r="H157" s="32">
        <f t="shared" ref="H157" si="75">H146+H156</f>
        <v>32.5</v>
      </c>
      <c r="I157" s="32">
        <f t="shared" ref="I157" si="76">I146+I156</f>
        <v>94</v>
      </c>
      <c r="J157" s="32">
        <f t="shared" ref="J157:L157" si="77">J146+J156</f>
        <v>1005.8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100</v>
      </c>
      <c r="G158" s="40">
        <v>16.12</v>
      </c>
      <c r="H158" s="40">
        <v>17.8</v>
      </c>
      <c r="I158" s="40">
        <v>12.86</v>
      </c>
      <c r="J158" s="40">
        <v>277.60000000000002</v>
      </c>
      <c r="K158" s="41" t="s">
        <v>84</v>
      </c>
      <c r="L158" s="40"/>
    </row>
    <row r="159" spans="1:12" ht="14.4" x14ac:dyDescent="0.3">
      <c r="A159" s="23"/>
      <c r="B159" s="15"/>
      <c r="C159" s="11"/>
      <c r="D159" s="6"/>
      <c r="E159" s="42" t="s">
        <v>68</v>
      </c>
      <c r="F159" s="43">
        <v>200</v>
      </c>
      <c r="G159" s="43">
        <v>4.0999999999999996</v>
      </c>
      <c r="H159" s="43">
        <v>6.6</v>
      </c>
      <c r="I159" s="43">
        <v>26.9</v>
      </c>
      <c r="J159" s="43">
        <v>186</v>
      </c>
      <c r="K159" s="44" t="s">
        <v>69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0.2</v>
      </c>
      <c r="H160" s="43">
        <v>0.1</v>
      </c>
      <c r="I160" s="43">
        <v>25.4</v>
      </c>
      <c r="J160" s="43">
        <v>99</v>
      </c>
      <c r="K160" s="44" t="s">
        <v>64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70</v>
      </c>
      <c r="G161" s="43">
        <v>6</v>
      </c>
      <c r="H161" s="43">
        <v>1.8</v>
      </c>
      <c r="I161" s="43">
        <v>40</v>
      </c>
      <c r="J161" s="43">
        <v>276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26.419999999999998</v>
      </c>
      <c r="H165" s="19">
        <f t="shared" si="78"/>
        <v>26.3</v>
      </c>
      <c r="I165" s="19">
        <f t="shared" si="78"/>
        <v>105.16</v>
      </c>
      <c r="J165" s="19">
        <f t="shared" si="78"/>
        <v>838.6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570</v>
      </c>
      <c r="G176" s="32">
        <f t="shared" ref="G176" si="82">G165+G175</f>
        <v>26.419999999999998</v>
      </c>
      <c r="H176" s="32">
        <f t="shared" ref="H176" si="83">H165+H175</f>
        <v>26.3</v>
      </c>
      <c r="I176" s="32">
        <f t="shared" ref="I176" si="84">I165+I175</f>
        <v>105.16</v>
      </c>
      <c r="J176" s="32">
        <f t="shared" ref="J176:L176" si="85">J165+J175</f>
        <v>838.6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100</v>
      </c>
      <c r="G177" s="40">
        <v>29.4</v>
      </c>
      <c r="H177" s="40">
        <v>8.4</v>
      </c>
      <c r="I177" s="40">
        <v>2.6</v>
      </c>
      <c r="J177" s="40">
        <v>216.6</v>
      </c>
      <c r="K177" s="41" t="s">
        <v>73</v>
      </c>
      <c r="L177" s="40"/>
    </row>
    <row r="178" spans="1:12" ht="14.4" x14ac:dyDescent="0.3">
      <c r="A178" s="23"/>
      <c r="B178" s="15"/>
      <c r="C178" s="11"/>
      <c r="D178" s="6"/>
      <c r="E178" s="42" t="s">
        <v>48</v>
      </c>
      <c r="F178" s="43" t="s">
        <v>49</v>
      </c>
      <c r="G178" s="43">
        <v>8.41</v>
      </c>
      <c r="H178" s="43">
        <v>5.25</v>
      </c>
      <c r="I178" s="43">
        <v>34.700000000000003</v>
      </c>
      <c r="J178" s="43">
        <v>223.3</v>
      </c>
      <c r="K178" s="44" t="s">
        <v>50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2.4</v>
      </c>
      <c r="H179" s="43">
        <v>0.1</v>
      </c>
      <c r="I179" s="43">
        <v>41.4</v>
      </c>
      <c r="J179" s="43">
        <v>171</v>
      </c>
      <c r="K179" s="44" t="s">
        <v>71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70</v>
      </c>
      <c r="G180" s="43">
        <v>6</v>
      </c>
      <c r="H180" s="43">
        <v>1.8</v>
      </c>
      <c r="I180" s="43">
        <v>40</v>
      </c>
      <c r="J180" s="43">
        <v>276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90</v>
      </c>
      <c r="F182" s="43">
        <v>100</v>
      </c>
      <c r="G182" s="43">
        <v>0.8</v>
      </c>
      <c r="H182" s="43">
        <v>4.5</v>
      </c>
      <c r="I182" s="43">
        <v>3</v>
      </c>
      <c r="J182" s="43">
        <v>55</v>
      </c>
      <c r="K182" s="44" t="s">
        <v>91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47.01</v>
      </c>
      <c r="H184" s="19">
        <f t="shared" si="86"/>
        <v>20.05</v>
      </c>
      <c r="I184" s="19">
        <f t="shared" si="86"/>
        <v>121.7</v>
      </c>
      <c r="J184" s="19">
        <f t="shared" si="86"/>
        <v>941.9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470</v>
      </c>
      <c r="G195" s="32">
        <f t="shared" ref="G195" si="90">G184+G194</f>
        <v>47.01</v>
      </c>
      <c r="H195" s="32">
        <f t="shared" ref="H195" si="91">H184+H194</f>
        <v>20.05</v>
      </c>
      <c r="I195" s="32">
        <f t="shared" ref="I195" si="92">I184+I194</f>
        <v>121.7</v>
      </c>
      <c r="J195" s="32">
        <f t="shared" ref="J195:L195" si="93">J184+J194</f>
        <v>941.9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32.551000000000002</v>
      </c>
      <c r="H196" s="34">
        <f t="shared" si="94"/>
        <v>22.805</v>
      </c>
      <c r="I196" s="34">
        <f t="shared" si="94"/>
        <v>102.864</v>
      </c>
      <c r="J196" s="34">
        <f t="shared" si="94"/>
        <v>859.12400000000002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dcterms:created xsi:type="dcterms:W3CDTF">2022-05-16T14:23:56Z</dcterms:created>
  <dcterms:modified xsi:type="dcterms:W3CDTF">2025-04-04T10:35:00Z</dcterms:modified>
</cp:coreProperties>
</file>